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16" windowHeight="736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l="1"/>
  <c r="F196" i="1"/>
  <c r="I196" i="1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<sst xmlns="http://schemas.openxmlformats.org/spreadsheetml/2006/main" count="252" uniqueCount="77">
  <si>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</si>
  <si>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</si>
  <si>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</si>
  <si>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</si>
  <si>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</si>
  <si>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</si>
  <si>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</si>
  <si>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</si>
  <si>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</si>
  <si>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</si>
  <si>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</si>
  <si>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</si>
  <si>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</si>
  <si>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</si>
  <si>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</si>
  <si>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</si>
  <si>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</si>
  <si>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</si>
  <si>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</si>
  <si>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</si>
  <si>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</si>
  <si>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</si>
  <si>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</si>
  <si>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</si>
  <si>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</si>
  <si>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</si>
  <si>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</si>
  <si>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</si>
  <si>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</si>
  <si>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</si>
  <si>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</si>
  <si>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</si>
  <si>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</si>
  <si>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</si>
  <si>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</si>
  <si>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"Рыжковская средняя школа"</t>
  </si>
  <si>
    <t>директор</t>
  </si>
  <si>
    <t>Мухина С.С.</t>
  </si>
  <si>
    <t>Котлета</t>
  </si>
  <si>
    <t>Макароны отварные</t>
  </si>
  <si>
    <t>Чай с сахаром</t>
  </si>
  <si>
    <t>Хлеб ржаной</t>
  </si>
  <si>
    <t>ГОСТ</t>
  </si>
  <si>
    <t>Салат "Дары осени"</t>
  </si>
  <si>
    <t>Гарнир</t>
  </si>
  <si>
    <t>Каша гречневая</t>
  </si>
  <si>
    <t>Компот из с/фр</t>
  </si>
  <si>
    <t>Яблоко</t>
  </si>
  <si>
    <t>"Витаминный"</t>
  </si>
  <si>
    <t>салат</t>
  </si>
  <si>
    <t>Винегрет овощной</t>
  </si>
  <si>
    <t>Кофейный напиток</t>
  </si>
  <si>
    <t>Груша</t>
  </si>
  <si>
    <t>Апельсин</t>
  </si>
  <si>
    <t>Курица тушеная</t>
  </si>
  <si>
    <t>"Заячья радость"</t>
  </si>
  <si>
    <t>Печенье</t>
  </si>
  <si>
    <t>Суп картофельный</t>
  </si>
  <si>
    <t>Салат из свеклы с яйцом</t>
  </si>
  <si>
    <t>Хлеб пшеничный</t>
  </si>
  <si>
    <t>Плоды свежие</t>
  </si>
  <si>
    <t>Плоды свежие (банан)</t>
  </si>
  <si>
    <t>Сок фруктовый</t>
  </si>
  <si>
    <t>Каша молочная</t>
  </si>
  <si>
    <t>Бутерброд с сыром</t>
  </si>
  <si>
    <t>Закуска</t>
  </si>
  <si>
    <t>Суп гороховый</t>
  </si>
  <si>
    <t>Жаркое по- домашнему</t>
  </si>
  <si>
    <t xml:space="preserve">Щи </t>
  </si>
  <si>
    <t>Голубцы ленивые</t>
  </si>
  <si>
    <t>сладкое</t>
  </si>
  <si>
    <t>Борщ</t>
  </si>
  <si>
    <t>Зефир</t>
  </si>
  <si>
    <t>Картофельное пюре</t>
  </si>
  <si>
    <t>Салат "Витаминный"</t>
  </si>
  <si>
    <t>Гор.блюдо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</si>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</sst>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183" sqref="J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45544</v>
      </c>
      <c r="I3" s="52"/>
      <c r="J3" s="52"/>
      <c r="K3" s="52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60</v>
      </c>
      <c r="G6" s="41">
        <v>8</v>
      </c>
      <c r="H6" s="41">
        <v>9</v>
      </c>
      <c r="I6" s="41">
        <v>8</v>
      </c>
      <c r="J6" s="41">
        <v>114</v>
      </c>
      <c r="K6" s="42">
        <v>608</v>
      </c>
    </row>
    <row r="7" spans="1:11" ht="14.4" x14ac:dyDescent="0.3">
      <c r="A7" s="24"/>
      <c r="B7" s="16"/>
      <c r="C7" s="11"/>
      <c r="D7" s="6" t="s">
        <v>29</v>
      </c>
      <c r="E7" s="43" t="s">
        <v>39</v>
      </c>
      <c r="F7" s="44">
        <v>180</v>
      </c>
      <c r="G7" s="44">
        <v>7</v>
      </c>
      <c r="H7" s="44">
        <v>7</v>
      </c>
      <c r="I7" s="44">
        <v>32</v>
      </c>
      <c r="J7" s="44">
        <v>202</v>
      </c>
      <c r="K7" s="45">
        <v>688</v>
      </c>
    </row>
    <row r="8" spans="1:11" ht="14.4" x14ac:dyDescent="0.3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</v>
      </c>
      <c r="H8" s="44">
        <v>0</v>
      </c>
      <c r="I8" s="44">
        <v>14</v>
      </c>
      <c r="J8" s="44">
        <v>28</v>
      </c>
      <c r="K8" s="45">
        <v>943</v>
      </c>
    </row>
    <row r="9" spans="1:11" ht="14.4" x14ac:dyDescent="0.3">
      <c r="A9" s="24"/>
      <c r="B9" s="16"/>
      <c r="C9" s="11"/>
      <c r="D9" s="7" t="s">
        <v>23</v>
      </c>
      <c r="E9" s="43" t="s">
        <v>41</v>
      </c>
      <c r="F9" s="44">
        <v>30</v>
      </c>
      <c r="G9" s="44">
        <v>0</v>
      </c>
      <c r="H9" s="44">
        <v>0</v>
      </c>
      <c r="I9" s="44">
        <v>9</v>
      </c>
      <c r="J9" s="44">
        <v>78</v>
      </c>
      <c r="K9" s="45" t="s">
        <v>42</v>
      </c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 t="s">
        <v>65</v>
      </c>
      <c r="E11" s="43" t="s">
        <v>43</v>
      </c>
      <c r="F11" s="44">
        <v>60</v>
      </c>
      <c r="G11" s="44">
        <v>1</v>
      </c>
      <c r="H11" s="44">
        <v>0</v>
      </c>
      <c r="I11" s="44">
        <v>7</v>
      </c>
      <c r="J11" s="44">
        <v>48</v>
      </c>
      <c r="K11" s="45">
        <v>38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16</v>
      </c>
      <c r="H13" s="20">
        <f t="shared" si="0"/>
        <v>16</v>
      </c>
      <c r="I13" s="20">
        <f t="shared" si="0"/>
        <v>70</v>
      </c>
      <c r="J13" s="20">
        <f t="shared" si="0"/>
        <v>470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530</v>
      </c>
      <c r="G24" s="33">
        <f t="shared" ref="G24:J24" si="2">G13+G23</f>
        <v>16</v>
      </c>
      <c r="H24" s="33">
        <f t="shared" si="2"/>
        <v>16</v>
      </c>
      <c r="I24" s="33">
        <f t="shared" si="2"/>
        <v>70</v>
      </c>
      <c r="J24" s="33">
        <f t="shared" si="2"/>
        <v>470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63</v>
      </c>
      <c r="F25" s="41">
        <v>200</v>
      </c>
      <c r="G25" s="41">
        <v>4</v>
      </c>
      <c r="H25" s="41">
        <v>6</v>
      </c>
      <c r="I25" s="41">
        <v>40</v>
      </c>
      <c r="J25" s="41">
        <v>250</v>
      </c>
      <c r="K25" s="42">
        <v>57</v>
      </c>
    </row>
    <row r="26" spans="1:11" ht="14.4" x14ac:dyDescent="0.3">
      <c r="A26" s="15"/>
      <c r="B26" s="16"/>
      <c r="C26" s="11"/>
      <c r="D26" s="6" t="s">
        <v>44</v>
      </c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40</v>
      </c>
      <c r="F27" s="44">
        <v>200</v>
      </c>
      <c r="G27" s="44">
        <v>0</v>
      </c>
      <c r="H27" s="44">
        <v>0</v>
      </c>
      <c r="I27" s="44">
        <v>12</v>
      </c>
      <c r="J27" s="44">
        <v>47</v>
      </c>
      <c r="K27" s="45"/>
    </row>
    <row r="28" spans="1:11" ht="14.4" x14ac:dyDescent="0.3">
      <c r="A28" s="15"/>
      <c r="B28" s="16"/>
      <c r="C28" s="11"/>
      <c r="D28" s="7" t="s">
        <v>23</v>
      </c>
      <c r="E28" s="43" t="s">
        <v>64</v>
      </c>
      <c r="F28" s="44">
        <v>60</v>
      </c>
      <c r="G28" s="44">
        <v>15</v>
      </c>
      <c r="H28" s="44">
        <v>13</v>
      </c>
      <c r="I28" s="44">
        <v>17</v>
      </c>
      <c r="J28" s="44">
        <v>394</v>
      </c>
      <c r="K28" s="45" t="s">
        <v>42</v>
      </c>
    </row>
    <row r="29" spans="1:11" ht="14.4" x14ac:dyDescent="0.3">
      <c r="A29" s="15"/>
      <c r="B29" s="16"/>
      <c r="C29" s="11"/>
      <c r="D29" s="7" t="s">
        <v>24</v>
      </c>
      <c r="E29" s="43" t="s">
        <v>47</v>
      </c>
      <c r="F29" s="44">
        <v>185</v>
      </c>
      <c r="G29" s="44">
        <v>0</v>
      </c>
      <c r="H29" s="44">
        <v>0</v>
      </c>
      <c r="I29" s="44">
        <v>8</v>
      </c>
      <c r="J29" s="44">
        <v>98</v>
      </c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645</v>
      </c>
      <c r="G32" s="20">
        <f t="shared" ref="G32" si="3">SUM(G25:G31)</f>
        <v>19</v>
      </c>
      <c r="H32" s="20">
        <f t="shared" ref="H32" si="4">SUM(H25:H31)</f>
        <v>19</v>
      </c>
      <c r="I32" s="20">
        <f t="shared" ref="I32" si="5">SUM(I25:I31)</f>
        <v>77</v>
      </c>
      <c r="J32" s="20">
        <f t="shared" ref="J32" si="6">SUM(J25:J31)</f>
        <v>789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645</v>
      </c>
      <c r="G43" s="33">
        <f t="shared" ref="G43" si="11">G32+G42</f>
        <v>19</v>
      </c>
      <c r="H43" s="33">
        <f t="shared" ref="H43" si="12">H32+H42</f>
        <v>19</v>
      </c>
      <c r="I43" s="33">
        <f t="shared" ref="I43" si="13">I32+I42</f>
        <v>77</v>
      </c>
      <c r="J43" s="33">
        <f t="shared" ref="J43" si="14">J32+J42</f>
        <v>789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66</v>
      </c>
      <c r="F44" s="41">
        <v>200</v>
      </c>
      <c r="G44" s="41">
        <v>13</v>
      </c>
      <c r="H44" s="41">
        <v>12</v>
      </c>
      <c r="I44" s="41">
        <v>27</v>
      </c>
      <c r="J44" s="41">
        <v>256</v>
      </c>
      <c r="K44" s="42">
        <v>32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40</v>
      </c>
      <c r="F46" s="44">
        <v>200</v>
      </c>
      <c r="G46" s="44">
        <v>0</v>
      </c>
      <c r="H46" s="44">
        <v>0</v>
      </c>
      <c r="I46" s="44">
        <v>9</v>
      </c>
      <c r="J46" s="44">
        <v>37</v>
      </c>
      <c r="K46" s="45">
        <v>943</v>
      </c>
    </row>
    <row r="47" spans="1:11" ht="14.4" x14ac:dyDescent="0.3">
      <c r="A47" s="24"/>
      <c r="B47" s="16"/>
      <c r="C47" s="11"/>
      <c r="D47" s="7" t="s">
        <v>23</v>
      </c>
      <c r="E47" s="43" t="s">
        <v>41</v>
      </c>
      <c r="F47" s="44">
        <v>30</v>
      </c>
      <c r="G47" s="44">
        <v>2</v>
      </c>
      <c r="H47" s="44">
        <v>3</v>
      </c>
      <c r="I47" s="44">
        <v>9</v>
      </c>
      <c r="J47" s="44">
        <v>111</v>
      </c>
      <c r="K47" s="45" t="s">
        <v>42</v>
      </c>
    </row>
    <row r="48" spans="1:11" ht="14.4" x14ac:dyDescent="0.3">
      <c r="A48" s="24"/>
      <c r="B48" s="16"/>
      <c r="C48" s="11"/>
      <c r="D48" s="7" t="s">
        <v>24</v>
      </c>
      <c r="E48" s="43" t="s">
        <v>53</v>
      </c>
      <c r="F48" s="44">
        <v>180</v>
      </c>
      <c r="G48" s="44">
        <v>2</v>
      </c>
      <c r="H48" s="44">
        <v>1</v>
      </c>
      <c r="I48" s="44">
        <v>18</v>
      </c>
      <c r="J48" s="44">
        <v>63</v>
      </c>
      <c r="K48" s="45"/>
    </row>
    <row r="49" spans="1:11" ht="14.4" x14ac:dyDescent="0.3">
      <c r="A49" s="24"/>
      <c r="B49" s="16"/>
      <c r="C49" s="11"/>
      <c r="D49" s="6" t="s">
        <v>26</v>
      </c>
      <c r="E49" s="43"/>
      <c r="F49" s="44"/>
      <c r="G49" s="44"/>
      <c r="H49" s="44"/>
      <c r="I49" s="44"/>
      <c r="J49" s="44"/>
      <c r="K49" s="45">
        <v>81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610</v>
      </c>
      <c r="G51" s="20">
        <f t="shared" ref="G51" si="15">SUM(G44:G50)</f>
        <v>17</v>
      </c>
      <c r="H51" s="20">
        <f t="shared" ref="H51" si="16">SUM(H44:H50)</f>
        <v>16</v>
      </c>
      <c r="I51" s="20">
        <f t="shared" ref="I51" si="17">SUM(I44:I50)</f>
        <v>63</v>
      </c>
      <c r="J51" s="20">
        <f t="shared" ref="J51" si="18">SUM(J44:J50)</f>
        <v>467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610</v>
      </c>
      <c r="G62" s="33">
        <f t="shared" ref="G62" si="23">G51+G61</f>
        <v>17</v>
      </c>
      <c r="H62" s="33">
        <f t="shared" ref="H62" si="24">H51+H61</f>
        <v>16</v>
      </c>
      <c r="I62" s="33">
        <f t="shared" ref="I62" si="25">I51+I61</f>
        <v>63</v>
      </c>
      <c r="J62" s="33">
        <f t="shared" ref="J62" si="26">J51+J61</f>
        <v>467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67</v>
      </c>
      <c r="F63" s="41">
        <v>230</v>
      </c>
      <c r="G63" s="41">
        <v>10</v>
      </c>
      <c r="H63" s="41">
        <v>13</v>
      </c>
      <c r="I63" s="41">
        <v>20</v>
      </c>
      <c r="J63" s="41">
        <v>335</v>
      </c>
      <c r="K63" s="42">
        <v>436</v>
      </c>
    </row>
    <row r="64" spans="1:11" ht="14.4" x14ac:dyDescent="0.3">
      <c r="A64" s="24"/>
      <c r="B64" s="16"/>
      <c r="C64" s="11"/>
      <c r="D64" s="6" t="s">
        <v>49</v>
      </c>
      <c r="E64" s="43" t="s">
        <v>50</v>
      </c>
      <c r="F64" s="44">
        <v>60</v>
      </c>
      <c r="G64" s="44">
        <v>0.47499999999999998</v>
      </c>
      <c r="H64" s="44">
        <v>4.45</v>
      </c>
      <c r="I64" s="44">
        <v>3.21</v>
      </c>
      <c r="J64" s="44">
        <v>55</v>
      </c>
      <c r="K64" s="45">
        <v>103</v>
      </c>
    </row>
    <row r="65" spans="1:11" ht="14.4" x14ac:dyDescent="0.3">
      <c r="A65" s="24"/>
      <c r="B65" s="16"/>
      <c r="C65" s="11"/>
      <c r="D65" s="7" t="s">
        <v>22</v>
      </c>
      <c r="E65" s="43" t="s">
        <v>51</v>
      </c>
      <c r="F65" s="44">
        <v>200</v>
      </c>
      <c r="G65" s="44">
        <v>6.4</v>
      </c>
      <c r="H65" s="44">
        <v>1.8</v>
      </c>
      <c r="I65" s="44">
        <v>29.2</v>
      </c>
      <c r="J65" s="44">
        <v>155.19999999999999</v>
      </c>
      <c r="K65" s="45">
        <v>1024</v>
      </c>
    </row>
    <row r="66" spans="1:11" ht="14.4" x14ac:dyDescent="0.3">
      <c r="A66" s="24"/>
      <c r="B66" s="16"/>
      <c r="C66" s="11"/>
      <c r="D66" s="7" t="s">
        <v>23</v>
      </c>
      <c r="E66" s="43" t="s">
        <v>41</v>
      </c>
      <c r="F66" s="44">
        <v>30</v>
      </c>
      <c r="G66" s="44">
        <v>0</v>
      </c>
      <c r="H66" s="44">
        <v>0</v>
      </c>
      <c r="I66" s="44">
        <v>9</v>
      </c>
      <c r="J66" s="44">
        <v>81.400000000000006</v>
      </c>
      <c r="K66" s="45" t="s">
        <v>42</v>
      </c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16.875</v>
      </c>
      <c r="H70" s="20">
        <f t="shared" ref="H70" si="28">SUM(H63:H69)</f>
        <v>19.25</v>
      </c>
      <c r="I70" s="20">
        <f t="shared" ref="I70" si="29">SUM(I63:I69)</f>
        <v>61.41</v>
      </c>
      <c r="J70" s="20">
        <f t="shared" ref="J70" si="30">SUM(J63:J69)</f>
        <v>626.6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520</v>
      </c>
      <c r="G81" s="33">
        <f t="shared" ref="G81" si="35">G70+G80</f>
        <v>16.875</v>
      </c>
      <c r="H81" s="33">
        <f t="shared" ref="H81" si="36">H70+H80</f>
        <v>19.25</v>
      </c>
      <c r="I81" s="33">
        <f t="shared" ref="I81" si="37">I70+I80</f>
        <v>61.41</v>
      </c>
      <c r="J81" s="33">
        <f t="shared" ref="J81" si="38">J70+J80</f>
        <v>626.6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68</v>
      </c>
      <c r="F82" s="41">
        <v>200</v>
      </c>
      <c r="G82" s="41">
        <v>7</v>
      </c>
      <c r="H82" s="41">
        <v>7</v>
      </c>
      <c r="I82" s="41">
        <v>13</v>
      </c>
      <c r="J82" s="41">
        <v>170</v>
      </c>
      <c r="K82" s="42">
        <v>187</v>
      </c>
    </row>
    <row r="83" spans="1:11" ht="14.4" x14ac:dyDescent="0.3">
      <c r="A83" s="24"/>
      <c r="B83" s="16"/>
      <c r="C83" s="11"/>
      <c r="D83" s="6" t="s">
        <v>29</v>
      </c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46</v>
      </c>
      <c r="F84" s="44">
        <v>200</v>
      </c>
      <c r="G84" s="44">
        <v>1.66</v>
      </c>
      <c r="H84" s="44">
        <v>0.09</v>
      </c>
      <c r="I84" s="44">
        <v>32.01</v>
      </c>
      <c r="J84" s="44">
        <v>132.80000000000001</v>
      </c>
      <c r="K84" s="45">
        <v>9333</v>
      </c>
    </row>
    <row r="85" spans="1:11" ht="14.4" x14ac:dyDescent="0.3">
      <c r="A85" s="24"/>
      <c r="B85" s="16"/>
      <c r="C85" s="11"/>
      <c r="D85" s="7" t="s">
        <v>23</v>
      </c>
      <c r="E85" s="43" t="s">
        <v>59</v>
      </c>
      <c r="F85" s="44">
        <v>40</v>
      </c>
      <c r="G85" s="44">
        <v>4</v>
      </c>
      <c r="H85" s="44">
        <v>0.5</v>
      </c>
      <c r="I85" s="44">
        <v>9</v>
      </c>
      <c r="J85" s="44">
        <v>95</v>
      </c>
      <c r="K85" s="45" t="s">
        <v>42</v>
      </c>
    </row>
    <row r="86" spans="1:11" ht="14.4" x14ac:dyDescent="0.3">
      <c r="A86" s="24"/>
      <c r="B86" s="16"/>
      <c r="C86" s="11"/>
      <c r="D86" s="7" t="s">
        <v>24</v>
      </c>
      <c r="E86" s="43" t="s">
        <v>52</v>
      </c>
      <c r="F86" s="44">
        <v>180</v>
      </c>
      <c r="G86" s="44">
        <v>0.4</v>
      </c>
      <c r="H86" s="44">
        <v>1</v>
      </c>
      <c r="I86" s="44">
        <v>18</v>
      </c>
      <c r="J86" s="44">
        <v>64</v>
      </c>
      <c r="K86" s="45"/>
    </row>
    <row r="87" spans="1:11" ht="14.4" x14ac:dyDescent="0.3">
      <c r="A87" s="24"/>
      <c r="B87" s="16"/>
      <c r="C87" s="11"/>
      <c r="D87" s="6" t="s">
        <v>49</v>
      </c>
      <c r="E87" s="43" t="s">
        <v>48</v>
      </c>
      <c r="F87" s="44">
        <v>60</v>
      </c>
      <c r="G87" s="44">
        <v>2</v>
      </c>
      <c r="H87" s="44">
        <v>7</v>
      </c>
      <c r="I87" s="44">
        <v>5.76</v>
      </c>
      <c r="J87" s="44">
        <v>71</v>
      </c>
      <c r="K87" s="45">
        <v>85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680</v>
      </c>
      <c r="G89" s="20">
        <f t="shared" ref="G89" si="39">SUM(G82:G88)</f>
        <v>15.06</v>
      </c>
      <c r="H89" s="20">
        <f t="shared" ref="H89" si="40">SUM(H82:H88)</f>
        <v>15.59</v>
      </c>
      <c r="I89" s="20">
        <f t="shared" ref="I89" si="41">SUM(I82:I88)</f>
        <v>77.77</v>
      </c>
      <c r="J89" s="20">
        <f t="shared" ref="J89" si="42">SUM(J82:J88)</f>
        <v>532.79999999999995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680</v>
      </c>
      <c r="G100" s="33">
        <f t="shared" ref="G100" si="47">G89+G99</f>
        <v>15.06</v>
      </c>
      <c r="H100" s="33">
        <f t="shared" ref="H100" si="48">H89+H99</f>
        <v>15.59</v>
      </c>
      <c r="I100" s="33">
        <f t="shared" ref="I100" si="49">I89+I99</f>
        <v>77.77</v>
      </c>
      <c r="J100" s="33">
        <f t="shared" ref="J100" si="50">J89+J99</f>
        <v>532.79999999999995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54</v>
      </c>
      <c r="F101" s="41">
        <v>80</v>
      </c>
      <c r="G101" s="41">
        <v>10</v>
      </c>
      <c r="H101" s="41">
        <v>9.61</v>
      </c>
      <c r="I101" s="41">
        <v>20</v>
      </c>
      <c r="J101" s="41">
        <v>162</v>
      </c>
      <c r="K101" s="42">
        <v>703</v>
      </c>
    </row>
    <row r="102" spans="1:11" ht="14.4" x14ac:dyDescent="0.3">
      <c r="A102" s="24"/>
      <c r="B102" s="16"/>
      <c r="C102" s="11"/>
      <c r="D102" s="6" t="s">
        <v>29</v>
      </c>
      <c r="E102" s="43" t="s">
        <v>45</v>
      </c>
      <c r="F102" s="44">
        <v>150</v>
      </c>
      <c r="G102" s="44">
        <v>3.7</v>
      </c>
      <c r="H102" s="44">
        <v>6.13</v>
      </c>
      <c r="I102" s="44">
        <v>20</v>
      </c>
      <c r="J102" s="44">
        <v>162.19999999999999</v>
      </c>
      <c r="K102" s="45">
        <v>411</v>
      </c>
    </row>
    <row r="103" spans="1:11" ht="14.4" x14ac:dyDescent="0.3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/>
      <c r="H103" s="44"/>
      <c r="I103" s="44">
        <v>12.4</v>
      </c>
      <c r="J103" s="44">
        <v>49</v>
      </c>
      <c r="K103" s="45">
        <v>924</v>
      </c>
    </row>
    <row r="104" spans="1:11" ht="14.4" x14ac:dyDescent="0.3">
      <c r="A104" s="24"/>
      <c r="B104" s="16"/>
      <c r="C104" s="11"/>
      <c r="D104" s="7" t="s">
        <v>23</v>
      </c>
      <c r="E104" s="43" t="s">
        <v>41</v>
      </c>
      <c r="F104" s="44">
        <v>45</v>
      </c>
      <c r="G104" s="44">
        <v>2.9</v>
      </c>
      <c r="H104" s="44">
        <v>0.5</v>
      </c>
      <c r="I104" s="44">
        <v>9</v>
      </c>
      <c r="J104" s="44">
        <v>81.400000000000006</v>
      </c>
      <c r="K104" s="45" t="s">
        <v>42</v>
      </c>
    </row>
    <row r="105" spans="1:11" ht="14.4" x14ac:dyDescent="0.3">
      <c r="A105" s="24"/>
      <c r="B105" s="16"/>
      <c r="C105" s="11"/>
      <c r="D105" s="7" t="s">
        <v>24</v>
      </c>
      <c r="E105" s="43" t="s">
        <v>47</v>
      </c>
      <c r="F105" s="44">
        <v>100</v>
      </c>
      <c r="G105" s="44">
        <v>0.4</v>
      </c>
      <c r="H105" s="44">
        <v>0.4</v>
      </c>
      <c r="I105" s="44">
        <v>10.4</v>
      </c>
      <c r="J105" s="44">
        <v>45</v>
      </c>
      <c r="K105" s="45"/>
    </row>
    <row r="106" spans="1:11" ht="14.4" x14ac:dyDescent="0.3">
      <c r="A106" s="24"/>
      <c r="B106" s="16"/>
      <c r="C106" s="11"/>
      <c r="D106" s="6" t="s">
        <v>49</v>
      </c>
      <c r="E106" s="43" t="s">
        <v>55</v>
      </c>
      <c r="F106" s="44">
        <v>60</v>
      </c>
      <c r="G106" s="44">
        <v>0.42</v>
      </c>
      <c r="H106" s="44">
        <v>2.52</v>
      </c>
      <c r="I106" s="44">
        <v>2.66</v>
      </c>
      <c r="J106" s="44">
        <v>35.200000000000003</v>
      </c>
      <c r="K106" s="45">
        <v>95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635</v>
      </c>
      <c r="G108" s="20">
        <f t="shared" ref="G108:J108" si="51">SUM(G101:G107)</f>
        <v>17.419999999999998</v>
      </c>
      <c r="H108" s="20">
        <f t="shared" si="51"/>
        <v>19.159999999999997</v>
      </c>
      <c r="I108" s="20">
        <f t="shared" si="51"/>
        <v>74.459999999999994</v>
      </c>
      <c r="J108" s="20">
        <f t="shared" si="51"/>
        <v>534.80000000000007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635</v>
      </c>
      <c r="G119" s="33">
        <f t="shared" ref="G119" si="53">G108+G118</f>
        <v>17.419999999999998</v>
      </c>
      <c r="H119" s="33">
        <f t="shared" ref="H119" si="54">H108+H118</f>
        <v>19.159999999999997</v>
      </c>
      <c r="I119" s="33">
        <f t="shared" ref="I119" si="55">I108+I118</f>
        <v>74.459999999999994</v>
      </c>
      <c r="J119" s="33">
        <f t="shared" ref="J119" si="56">J108+J118</f>
        <v>534.80000000000007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57</v>
      </c>
      <c r="F120" s="41">
        <v>270</v>
      </c>
      <c r="G120" s="41">
        <v>14</v>
      </c>
      <c r="H120" s="41">
        <v>13</v>
      </c>
      <c r="I120" s="41">
        <v>18.3</v>
      </c>
      <c r="J120" s="41">
        <v>202</v>
      </c>
      <c r="K120" s="42">
        <v>219</v>
      </c>
    </row>
    <row r="121" spans="1:11" ht="14.4" x14ac:dyDescent="0.3">
      <c r="A121" s="15"/>
      <c r="B121" s="16"/>
      <c r="C121" s="11"/>
      <c r="D121" s="6" t="s">
        <v>49</v>
      </c>
      <c r="E121" s="43" t="s">
        <v>58</v>
      </c>
      <c r="F121" s="44">
        <v>60</v>
      </c>
      <c r="G121" s="44">
        <v>0.42</v>
      </c>
      <c r="H121" s="44">
        <v>2.52</v>
      </c>
      <c r="I121" s="44">
        <v>2.66</v>
      </c>
      <c r="J121" s="44">
        <v>35.200000000000003</v>
      </c>
      <c r="K121" s="45">
        <v>81</v>
      </c>
    </row>
    <row r="122" spans="1:11" ht="14.4" x14ac:dyDescent="0.3">
      <c r="A122" s="15"/>
      <c r="B122" s="16"/>
      <c r="C122" s="11"/>
      <c r="D122" s="7" t="s">
        <v>22</v>
      </c>
      <c r="E122" s="43" t="s">
        <v>46</v>
      </c>
      <c r="F122" s="44">
        <v>200</v>
      </c>
      <c r="G122" s="44">
        <v>0.66</v>
      </c>
      <c r="H122" s="44">
        <v>0.09</v>
      </c>
      <c r="I122" s="44">
        <v>32.01</v>
      </c>
      <c r="J122" s="44">
        <v>132.80000000000001</v>
      </c>
      <c r="K122" s="45">
        <v>933</v>
      </c>
    </row>
    <row r="123" spans="1:11" ht="14.4" x14ac:dyDescent="0.3">
      <c r="A123" s="15"/>
      <c r="B123" s="16"/>
      <c r="C123" s="11"/>
      <c r="D123" s="7" t="s">
        <v>23</v>
      </c>
      <c r="E123" s="43" t="s">
        <v>59</v>
      </c>
      <c r="F123" s="44">
        <v>40</v>
      </c>
      <c r="G123" s="44">
        <v>3.1</v>
      </c>
      <c r="H123" s="44">
        <v>0.3</v>
      </c>
      <c r="I123" s="44">
        <v>20.100000000000001</v>
      </c>
      <c r="J123" s="44">
        <v>94.7</v>
      </c>
      <c r="K123" s="45"/>
    </row>
    <row r="124" spans="1:11" ht="14.4" x14ac:dyDescent="0.3">
      <c r="A124" s="15"/>
      <c r="B124" s="16"/>
      <c r="C124" s="11"/>
      <c r="D124" s="7" t="s">
        <v>24</v>
      </c>
      <c r="E124" s="43" t="s">
        <v>61</v>
      </c>
      <c r="F124" s="44">
        <v>100</v>
      </c>
      <c r="G124" s="44">
        <v>0.4</v>
      </c>
      <c r="H124" s="44">
        <v>0.5</v>
      </c>
      <c r="I124" s="44">
        <v>10.5</v>
      </c>
      <c r="J124" s="44">
        <v>70</v>
      </c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670</v>
      </c>
      <c r="G127" s="20">
        <f t="shared" ref="G127:J127" si="57">SUM(G120:G126)</f>
        <v>18.579999999999998</v>
      </c>
      <c r="H127" s="20">
        <f t="shared" si="57"/>
        <v>16.41</v>
      </c>
      <c r="I127" s="20">
        <f t="shared" si="57"/>
        <v>83.57</v>
      </c>
      <c r="J127" s="20">
        <f t="shared" si="57"/>
        <v>534.70000000000005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670</v>
      </c>
      <c r="G138" s="33">
        <f t="shared" ref="G138" si="59">G127+G137</f>
        <v>18.579999999999998</v>
      </c>
      <c r="H138" s="33">
        <f t="shared" ref="H138" si="60">H127+H137</f>
        <v>16.41</v>
      </c>
      <c r="I138" s="33">
        <f t="shared" ref="I138" si="61">I127+I137</f>
        <v>83.57</v>
      </c>
      <c r="J138" s="33">
        <f t="shared" ref="J138" si="62">J127+J137</f>
        <v>534.70000000000005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69</v>
      </c>
      <c r="F139" s="41">
        <v>150</v>
      </c>
      <c r="G139" s="41">
        <v>11.7</v>
      </c>
      <c r="H139" s="41">
        <v>13.96</v>
      </c>
      <c r="I139" s="41">
        <v>16.559999999999999</v>
      </c>
      <c r="J139" s="41">
        <v>249.9</v>
      </c>
      <c r="K139" s="42">
        <v>298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40</v>
      </c>
      <c r="F141" s="44">
        <v>200</v>
      </c>
      <c r="G141" s="44">
        <v>0.2</v>
      </c>
      <c r="H141" s="44">
        <v>0</v>
      </c>
      <c r="I141" s="44">
        <v>9</v>
      </c>
      <c r="J141" s="44">
        <v>57</v>
      </c>
      <c r="K141" s="45">
        <v>433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59</v>
      </c>
      <c r="F142" s="44">
        <v>50</v>
      </c>
      <c r="G142" s="44">
        <v>4.25</v>
      </c>
      <c r="H142" s="44">
        <v>0.5</v>
      </c>
      <c r="I142" s="44">
        <v>25.5</v>
      </c>
      <c r="J142" s="44">
        <v>125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 t="s">
        <v>60</v>
      </c>
      <c r="F143" s="44">
        <v>100</v>
      </c>
      <c r="G143" s="44">
        <v>0.4</v>
      </c>
      <c r="H143" s="44">
        <v>0.3</v>
      </c>
      <c r="I143" s="44">
        <v>10</v>
      </c>
      <c r="J143" s="44">
        <v>52</v>
      </c>
      <c r="K143" s="45"/>
    </row>
    <row r="144" spans="1:11" ht="14.4" x14ac:dyDescent="0.3">
      <c r="A144" s="24"/>
      <c r="B144" s="16"/>
      <c r="C144" s="11"/>
      <c r="D144" s="6" t="s">
        <v>70</v>
      </c>
      <c r="E144" s="43" t="s">
        <v>56</v>
      </c>
      <c r="F144" s="44">
        <v>25</v>
      </c>
      <c r="G144" s="44">
        <v>1.65</v>
      </c>
      <c r="H144" s="44">
        <v>2.12</v>
      </c>
      <c r="I144" s="44">
        <v>18.100000000000001</v>
      </c>
      <c r="J144" s="44">
        <v>92.8</v>
      </c>
      <c r="K144" s="45">
        <v>95</v>
      </c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525</v>
      </c>
      <c r="G146" s="20">
        <f t="shared" ref="G146:J146" si="63">SUM(G139:G145)</f>
        <v>18.199999999999996</v>
      </c>
      <c r="H146" s="20">
        <f t="shared" si="63"/>
        <v>16.880000000000003</v>
      </c>
      <c r="I146" s="20">
        <f t="shared" si="63"/>
        <v>79.16</v>
      </c>
      <c r="J146" s="20">
        <f t="shared" si="63"/>
        <v>576.69999999999993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525</v>
      </c>
      <c r="G157" s="33">
        <f t="shared" ref="G157" si="65">G146+G156</f>
        <v>18.199999999999996</v>
      </c>
      <c r="H157" s="33">
        <f t="shared" ref="H157" si="66">H146+H156</f>
        <v>16.880000000000003</v>
      </c>
      <c r="I157" s="33">
        <f t="shared" ref="I157" si="67">I146+I156</f>
        <v>79.16</v>
      </c>
      <c r="J157" s="33">
        <f t="shared" ref="J157" si="68">J146+J156</f>
        <v>576.69999999999993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71</v>
      </c>
      <c r="F158" s="41">
        <v>220</v>
      </c>
      <c r="G158" s="41">
        <v>14</v>
      </c>
      <c r="H158" s="41">
        <v>10</v>
      </c>
      <c r="I158" s="41">
        <v>9</v>
      </c>
      <c r="J158" s="41">
        <v>202</v>
      </c>
      <c r="K158" s="42">
        <v>170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40</v>
      </c>
      <c r="F160" s="44">
        <v>200</v>
      </c>
      <c r="G160" s="44">
        <v>0</v>
      </c>
      <c r="H160" s="44">
        <v>0</v>
      </c>
      <c r="I160" s="44">
        <v>9</v>
      </c>
      <c r="J160" s="44">
        <v>28</v>
      </c>
      <c r="K160" s="45">
        <v>943</v>
      </c>
    </row>
    <row r="161" spans="1:11" ht="14.4" x14ac:dyDescent="0.3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3</v>
      </c>
      <c r="H161" s="44">
        <v>5</v>
      </c>
      <c r="I161" s="44">
        <v>24</v>
      </c>
      <c r="J161" s="44">
        <v>52</v>
      </c>
      <c r="K161" s="45" t="s">
        <v>42</v>
      </c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 t="s">
        <v>70</v>
      </c>
      <c r="E163" s="43" t="s">
        <v>72</v>
      </c>
      <c r="F163" s="44">
        <v>60</v>
      </c>
      <c r="G163" s="44">
        <v>2</v>
      </c>
      <c r="H163" s="44">
        <v>4</v>
      </c>
      <c r="I163" s="44">
        <v>36</v>
      </c>
      <c r="J163" s="44">
        <v>218</v>
      </c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19</v>
      </c>
      <c r="H165" s="20">
        <f t="shared" si="69"/>
        <v>19</v>
      </c>
      <c r="I165" s="20">
        <f t="shared" si="69"/>
        <v>78</v>
      </c>
      <c r="J165" s="20">
        <f t="shared" si="69"/>
        <v>500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510</v>
      </c>
      <c r="G176" s="33">
        <f t="shared" ref="G176" si="71">G165+G175</f>
        <v>19</v>
      </c>
      <c r="H176" s="33">
        <f t="shared" ref="H176" si="72">H165+H175</f>
        <v>19</v>
      </c>
      <c r="I176" s="33">
        <f t="shared" ref="I176" si="73">I165+I175</f>
        <v>78</v>
      </c>
      <c r="J176" s="33">
        <f t="shared" ref="J176" si="74">J165+J175</f>
        <v>500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73</v>
      </c>
      <c r="F177" s="41">
        <v>150</v>
      </c>
      <c r="G177" s="41">
        <v>3</v>
      </c>
      <c r="H177" s="41">
        <v>6.72</v>
      </c>
      <c r="I177" s="41">
        <v>20.72</v>
      </c>
      <c r="J177" s="41">
        <v>142.5</v>
      </c>
      <c r="K177" s="42">
        <v>326</v>
      </c>
    </row>
    <row r="178" spans="1:11" ht="14.4" x14ac:dyDescent="0.3">
      <c r="A178" s="24"/>
      <c r="B178" s="16"/>
      <c r="C178" s="11"/>
      <c r="D178" s="6" t="s">
        <v>26</v>
      </c>
      <c r="E178" s="43" t="s">
        <v>74</v>
      </c>
      <c r="F178" s="44">
        <v>60</v>
      </c>
      <c r="G178" s="44">
        <v>1</v>
      </c>
      <c r="H178" s="44">
        <v>3</v>
      </c>
      <c r="I178" s="44">
        <v>8</v>
      </c>
      <c r="J178" s="44">
        <v>128</v>
      </c>
      <c r="K178" s="45">
        <v>38</v>
      </c>
    </row>
    <row r="179" spans="1:11" ht="14.4" x14ac:dyDescent="0.3">
      <c r="A179" s="24"/>
      <c r="B179" s="16"/>
      <c r="C179" s="11"/>
      <c r="D179" s="7" t="s">
        <v>22</v>
      </c>
      <c r="E179" s="43" t="s">
        <v>62</v>
      </c>
      <c r="F179" s="44">
        <v>200</v>
      </c>
      <c r="G179" s="44">
        <v>1.02</v>
      </c>
      <c r="H179" s="44">
        <v>0.5</v>
      </c>
      <c r="I179" s="44">
        <v>20</v>
      </c>
      <c r="J179" s="44">
        <v>122.5</v>
      </c>
      <c r="K179" s="45">
        <v>924</v>
      </c>
    </row>
    <row r="180" spans="1:11" ht="14.4" x14ac:dyDescent="0.3">
      <c r="A180" s="24"/>
      <c r="B180" s="16"/>
      <c r="C180" s="11"/>
      <c r="D180" s="7" t="s">
        <v>23</v>
      </c>
      <c r="E180" s="43" t="s">
        <v>41</v>
      </c>
      <c r="F180" s="44">
        <v>50</v>
      </c>
      <c r="G180" s="44">
        <v>2.9</v>
      </c>
      <c r="H180" s="44">
        <v>1</v>
      </c>
      <c r="I180" s="44">
        <v>9</v>
      </c>
      <c r="J180" s="44">
        <v>87</v>
      </c>
      <c r="K180" s="45" t="s">
        <v>42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 t="s">
        <v>75</v>
      </c>
      <c r="E182" s="43" t="s">
        <v>76</v>
      </c>
      <c r="F182" s="44">
        <v>80</v>
      </c>
      <c r="G182" s="44">
        <v>12</v>
      </c>
      <c r="H182" s="44">
        <v>4</v>
      </c>
      <c r="I182" s="44">
        <v>0</v>
      </c>
      <c r="J182" s="44">
        <v>74</v>
      </c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19.920000000000002</v>
      </c>
      <c r="H184" s="20">
        <f t="shared" si="75"/>
        <v>15.219999999999999</v>
      </c>
      <c r="I184" s="20">
        <f t="shared" si="75"/>
        <v>57.72</v>
      </c>
      <c r="J184" s="20">
        <f t="shared" si="75"/>
        <v>554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540</v>
      </c>
      <c r="G195" s="33">
        <f t="shared" ref="G195" si="77">G184+G194</f>
        <v>19.920000000000002</v>
      </c>
      <c r="H195" s="33">
        <f t="shared" ref="H195" si="78">H184+H194</f>
        <v>15.219999999999999</v>
      </c>
      <c r="I195" s="33">
        <f t="shared" ref="I195" si="79">I184+I194</f>
        <v>57.72</v>
      </c>
      <c r="J195" s="33">
        <f t="shared" ref="J195" si="80">J184+J194</f>
        <v>554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586.5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17.705500000000001</v>
      </c>
      <c r="H196" s="35">
        <f t="shared" si="81"/>
        <v>17.250999999999998</v>
      </c>
      <c r="I196" s="35">
        <f t="shared" si="81"/>
        <v>72.208999999999989</v>
      </c>
      <c r="J196" s="35">
        <f t="shared" si="81"/>
        <v>558.55999999999995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2024-02-16T11:10:09Z</dcterms:modified>
</cp:coreProperties>
</file>